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4295" windowHeight="4635"/>
  </bookViews>
  <sheets>
    <sheet name="ашиг алдагдал" sheetId="1" r:id="rId1"/>
    <sheet name="татвар төлөлт" sheetId="2" r:id="rId2"/>
    <sheet name="Sheet3" sheetId="3" r:id="rId3"/>
  </sheets>
  <definedNames>
    <definedName name="_xlnm.Print_Area" localSheetId="1">'татвар төлөлт'!$A$1:$N$22</definedName>
  </definedNames>
  <calcPr calcId="144525"/>
</workbook>
</file>

<file path=xl/calcChain.xml><?xml version="1.0" encoding="utf-8"?>
<calcChain xmlns="http://schemas.openxmlformats.org/spreadsheetml/2006/main">
  <c r="N7" i="2" l="1"/>
  <c r="N8" i="2"/>
  <c r="N9" i="2"/>
  <c r="N10" i="2"/>
  <c r="N6" i="2" l="1"/>
  <c r="J6" i="2"/>
  <c r="H6" i="2"/>
  <c r="D6" i="2"/>
  <c r="N14" i="2" l="1"/>
  <c r="N5" i="2"/>
</calcChain>
</file>

<file path=xl/sharedStrings.xml><?xml version="1.0" encoding="utf-8"?>
<sst xmlns="http://schemas.openxmlformats.org/spreadsheetml/2006/main" count="66" uniqueCount="36">
  <si>
    <t>Д/д</t>
  </si>
  <si>
    <t>ААНБ-ын нэр</t>
  </si>
  <si>
    <t>Ашиг</t>
  </si>
  <si>
    <t>Алдагдал</t>
  </si>
  <si>
    <t>Тосон Очирт Хайрхан ОНӨААТҮГ</t>
  </si>
  <si>
    <t>2023.6 сар</t>
  </si>
  <si>
    <t>ААНОАТ</t>
  </si>
  <si>
    <t>Регистр</t>
  </si>
  <si>
    <t>Татвар төлөгчийн нэр</t>
  </si>
  <si>
    <t>НӨАТ</t>
  </si>
  <si>
    <t>Авто АБТ</t>
  </si>
  <si>
    <t>Суутган -1</t>
  </si>
  <si>
    <t>ХЭҮХХ</t>
  </si>
  <si>
    <t>АТБӨЯХ</t>
  </si>
  <si>
    <t>Газар</t>
  </si>
  <si>
    <t>ТТАМАТ/ бусад</t>
  </si>
  <si>
    <t xml:space="preserve">ҮҮЗУс ашигласны </t>
  </si>
  <si>
    <t>Мөнгөн ХХ</t>
  </si>
  <si>
    <t>Дүн</t>
  </si>
  <si>
    <t>/Мян.төгрөгөөр/</t>
  </si>
  <si>
    <t>-</t>
  </si>
  <si>
    <t>2023.10 Сар</t>
  </si>
  <si>
    <t>Очир Илч ХХК</t>
  </si>
  <si>
    <t xml:space="preserve">Эрдэнэхайрхан хөгжил ОНӨААТҮГ </t>
  </si>
  <si>
    <t>Очир-Илч ХХК</t>
  </si>
  <si>
    <t>Амь-Ус ХХК</t>
  </si>
  <si>
    <t>Баруун бүсийн тамирчдыг олимпд бэлгэх төв ОНӨТҮГ</t>
  </si>
  <si>
    <t>3505952</t>
  </si>
  <si>
    <t>Баруун бүсийн тамирчдыг олимпд бэлгэх төв ОНӨААТҮГ</t>
  </si>
  <si>
    <t xml:space="preserve">Амь Ус ХХК </t>
  </si>
  <si>
    <t xml:space="preserve">Амь-Ус ХХК </t>
  </si>
  <si>
    <t>Тохижилт үйлчилгээний алба ОНӨААТҮГ</t>
  </si>
  <si>
    <t>8170096</t>
  </si>
  <si>
    <t xml:space="preserve">Ус бохирдуулсны </t>
  </si>
  <si>
    <t xml:space="preserve">                                     Орон нутгийн өмчит байгууллагуудын ашиг алдагдлын харьцуулалт  </t>
  </si>
  <si>
    <t xml:space="preserve">Орон нутгийн өмчит байгууллагуудын татвар төлөлтийн мэдээлэл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</si>
</sst>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9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horizontal="center"/>
    </xf>
    <xf numFmtId="16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164" fontId="0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E12" sqref="E12"/>
    </sheetView>
  </sheetViews>
  <sheetFormatPr defaultRowHeight="14.25" x14ac:dyDescent="0.2"/>
  <cols>
    <col min="1" max="1" width="5.28515625" style="1" customWidth="1"/>
    <col min="2" max="2" width="37.28515625" style="1" customWidth="1"/>
    <col min="3" max="8" width="15.5703125" style="1" customWidth="1"/>
    <col min="9" max="16384" width="9.140625" style="1"/>
  </cols>
  <sheetData>
    <row r="2" spans="1:8" ht="15.75" x14ac:dyDescent="0.25">
      <c r="B2" s="30" t="s">
        <v>34</v>
      </c>
      <c r="C2" s="30"/>
      <c r="D2" s="30"/>
      <c r="E2" s="30"/>
      <c r="F2" s="30"/>
      <c r="G2" s="30"/>
    </row>
    <row r="4" spans="1:8" x14ac:dyDescent="0.2">
      <c r="A4" s="31" t="s">
        <v>0</v>
      </c>
      <c r="B4" s="31" t="s">
        <v>1</v>
      </c>
      <c r="C4" s="31">
        <v>2021</v>
      </c>
      <c r="D4" s="31"/>
      <c r="E4" s="31">
        <v>2022</v>
      </c>
      <c r="F4" s="31"/>
      <c r="G4" s="31" t="s">
        <v>5</v>
      </c>
      <c r="H4" s="31"/>
    </row>
    <row r="5" spans="1:8" x14ac:dyDescent="0.2">
      <c r="A5" s="31"/>
      <c r="B5" s="31"/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</row>
    <row r="6" spans="1:8" x14ac:dyDescent="0.2">
      <c r="A6" s="2">
        <v>1</v>
      </c>
      <c r="B6" s="4" t="s">
        <v>4</v>
      </c>
      <c r="C6" s="2"/>
      <c r="D6" s="2">
        <v>-91.3</v>
      </c>
      <c r="E6" s="2"/>
      <c r="F6" s="2">
        <v>-308.5</v>
      </c>
      <c r="G6" s="2"/>
      <c r="H6" s="2">
        <v>-171.8</v>
      </c>
    </row>
    <row r="7" spans="1:8" x14ac:dyDescent="0.2">
      <c r="A7" s="2">
        <v>2</v>
      </c>
      <c r="B7" s="24" t="s">
        <v>24</v>
      </c>
      <c r="C7" s="3"/>
      <c r="D7" s="5">
        <v>-1048.4000000000001</v>
      </c>
      <c r="E7" s="5"/>
      <c r="F7" s="5">
        <v>-1126.8</v>
      </c>
      <c r="G7" s="2"/>
      <c r="H7" s="2"/>
    </row>
    <row r="8" spans="1:8" x14ac:dyDescent="0.2">
      <c r="A8" s="2">
        <v>3</v>
      </c>
      <c r="B8" s="4" t="s">
        <v>23</v>
      </c>
      <c r="C8" s="2"/>
      <c r="D8" s="2"/>
      <c r="E8" s="2"/>
      <c r="F8" s="2"/>
      <c r="G8" s="2"/>
      <c r="H8" s="2"/>
    </row>
    <row r="9" spans="1:8" ht="15" x14ac:dyDescent="0.2">
      <c r="A9" s="2">
        <v>4</v>
      </c>
      <c r="B9" s="4" t="s">
        <v>25</v>
      </c>
      <c r="C9" s="2"/>
      <c r="D9" s="29">
        <v>-171269.4</v>
      </c>
      <c r="E9" s="29">
        <v>250327.57</v>
      </c>
      <c r="G9" s="29">
        <v>4544.88</v>
      </c>
      <c r="H9" s="2"/>
    </row>
    <row r="10" spans="1:8" ht="28.5" x14ac:dyDescent="0.2">
      <c r="A10" s="2">
        <v>5</v>
      </c>
      <c r="B10" s="25" t="s">
        <v>26</v>
      </c>
      <c r="C10" s="23"/>
      <c r="D10" s="23">
        <v>-2611935.02</v>
      </c>
      <c r="E10" s="23"/>
      <c r="F10" s="23">
        <v>-11101774.560000001</v>
      </c>
      <c r="G10" s="2"/>
      <c r="H10" s="23">
        <v>-16489446.66</v>
      </c>
    </row>
    <row r="11" spans="1:8" ht="28.5" x14ac:dyDescent="0.2">
      <c r="A11" s="5">
        <v>6</v>
      </c>
      <c r="B11" s="25" t="s">
        <v>31</v>
      </c>
      <c r="C11" s="3"/>
      <c r="D11" s="3"/>
      <c r="E11" s="3"/>
      <c r="F11" s="3"/>
      <c r="G11" s="3"/>
      <c r="H11" s="3"/>
    </row>
  </sheetData>
  <mergeCells count="6">
    <mergeCell ref="B2:G2"/>
    <mergeCell ref="B4:B5"/>
    <mergeCell ref="A4:A5"/>
    <mergeCell ref="G4:H4"/>
    <mergeCell ref="E4:F4"/>
    <mergeCell ref="C4:D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L22" sqref="L22"/>
    </sheetView>
  </sheetViews>
  <sheetFormatPr defaultRowHeight="12.75" x14ac:dyDescent="0.2"/>
  <cols>
    <col min="1" max="1" width="5" style="8" customWidth="1"/>
    <col min="2" max="2" width="11.5703125" style="8" customWidth="1"/>
    <col min="3" max="3" width="35.28515625" style="8" customWidth="1"/>
    <col min="4" max="4" width="14.28515625" style="8" customWidth="1"/>
    <col min="5" max="6" width="12" style="8" customWidth="1"/>
    <col min="7" max="7" width="13.85546875" style="8" customWidth="1"/>
    <col min="8" max="8" width="10.7109375" style="8" customWidth="1"/>
    <col min="9" max="14" width="12" style="8" customWidth="1"/>
    <col min="15" max="16384" width="9.140625" style="8"/>
  </cols>
  <sheetData>
    <row r="1" spans="1:14" x14ac:dyDescent="0.2">
      <c r="D1" s="32" t="s">
        <v>35</v>
      </c>
      <c r="E1" s="32"/>
      <c r="F1" s="32"/>
      <c r="G1" s="32"/>
      <c r="H1" s="32"/>
      <c r="I1" s="32"/>
      <c r="J1" s="32"/>
      <c r="K1" s="32"/>
    </row>
    <row r="3" spans="1:14" x14ac:dyDescent="0.2">
      <c r="A3" s="6" t="s">
        <v>19</v>
      </c>
      <c r="B3" s="6"/>
      <c r="C3" s="6"/>
      <c r="D3" s="7">
        <v>2022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41.25" customHeight="1" x14ac:dyDescent="0.2">
      <c r="A4" s="9" t="s">
        <v>0</v>
      </c>
      <c r="B4" s="9" t="s">
        <v>7</v>
      </c>
      <c r="C4" s="9" t="s">
        <v>8</v>
      </c>
      <c r="D4" s="9" t="s">
        <v>9</v>
      </c>
      <c r="E4" s="9" t="s">
        <v>6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33</v>
      </c>
      <c r="M4" s="9" t="s">
        <v>17</v>
      </c>
      <c r="N4" s="9" t="s">
        <v>18</v>
      </c>
    </row>
    <row r="5" spans="1:14" s="14" customFormat="1" x14ac:dyDescent="0.2">
      <c r="A5" s="11">
        <v>1</v>
      </c>
      <c r="B5" s="11">
        <v>8192537</v>
      </c>
      <c r="C5" s="20" t="s">
        <v>4</v>
      </c>
      <c r="D5" s="13">
        <v>34566.160000000003</v>
      </c>
      <c r="E5" s="13" t="s">
        <v>20</v>
      </c>
      <c r="F5" s="13">
        <v>0</v>
      </c>
      <c r="G5" s="13">
        <v>5688.57</v>
      </c>
      <c r="H5" s="13"/>
      <c r="I5" s="13"/>
      <c r="J5" s="13">
        <v>173.42</v>
      </c>
      <c r="K5" s="13">
        <v>122.5</v>
      </c>
      <c r="L5" s="13">
        <v>0</v>
      </c>
      <c r="M5" s="13"/>
      <c r="N5" s="13">
        <f>SUM(D5:M5)</f>
        <v>40550.65</v>
      </c>
    </row>
    <row r="6" spans="1:14" x14ac:dyDescent="0.2">
      <c r="A6" s="11">
        <v>2</v>
      </c>
      <c r="B6" s="16">
        <v>3494039</v>
      </c>
      <c r="C6" s="20" t="s">
        <v>22</v>
      </c>
      <c r="D6" s="13">
        <f>15571302.71/1000</f>
        <v>15571.302710000002</v>
      </c>
      <c r="E6" s="13"/>
      <c r="F6" s="13"/>
      <c r="G6" s="13"/>
      <c r="H6" s="13">
        <f>7904746.92/1000</f>
        <v>7904.7469199999996</v>
      </c>
      <c r="J6" s="13">
        <f>517055/1000</f>
        <v>517.05499999999995</v>
      </c>
      <c r="K6" s="13"/>
      <c r="L6" s="13"/>
      <c r="M6" s="13"/>
      <c r="N6" s="13">
        <f>SUM(D6:M6)</f>
        <v>23993.104630000002</v>
      </c>
    </row>
    <row r="7" spans="1:14" x14ac:dyDescent="0.2">
      <c r="A7" s="11">
        <v>3</v>
      </c>
      <c r="B7" s="11">
        <v>3513408</v>
      </c>
      <c r="C7" s="20" t="s">
        <v>23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>
        <f t="shared" ref="N7:N10" si="0">SUM(D7:M7)</f>
        <v>0</v>
      </c>
    </row>
    <row r="8" spans="1:14" ht="15" x14ac:dyDescent="0.2">
      <c r="A8" s="11">
        <v>4</v>
      </c>
      <c r="B8" s="11">
        <v>2104865</v>
      </c>
      <c r="C8" s="20" t="s">
        <v>29</v>
      </c>
      <c r="D8" s="28">
        <v>55010.5</v>
      </c>
      <c r="E8" s="28">
        <v>25356</v>
      </c>
      <c r="F8" s="27">
        <v>606.20000000000005</v>
      </c>
      <c r="G8" s="28">
        <v>13975.7</v>
      </c>
      <c r="H8" s="28">
        <v>1149.2</v>
      </c>
      <c r="I8" s="28">
        <v>3782.8</v>
      </c>
      <c r="J8" s="28">
        <v>4762.3999999999996</v>
      </c>
      <c r="K8" s="27"/>
      <c r="L8" s="27">
        <v>1237.5</v>
      </c>
      <c r="M8" s="13"/>
      <c r="N8" s="13">
        <f t="shared" si="0"/>
        <v>105880.29999999999</v>
      </c>
    </row>
    <row r="9" spans="1:14" ht="25.5" x14ac:dyDescent="0.2">
      <c r="A9" s="11">
        <v>5</v>
      </c>
      <c r="B9" s="19" t="s">
        <v>27</v>
      </c>
      <c r="C9" s="21" t="s">
        <v>26</v>
      </c>
      <c r="D9" s="13"/>
      <c r="E9" s="13"/>
      <c r="F9" s="13"/>
      <c r="G9" s="22">
        <v>14141.4</v>
      </c>
      <c r="H9" s="13"/>
      <c r="I9" s="13"/>
      <c r="J9" s="13"/>
      <c r="K9" s="13"/>
      <c r="L9" s="13"/>
      <c r="M9" s="13"/>
      <c r="N9" s="13">
        <f t="shared" si="0"/>
        <v>14141.4</v>
      </c>
    </row>
    <row r="10" spans="1:14" x14ac:dyDescent="0.2">
      <c r="A10" s="11">
        <v>6</v>
      </c>
      <c r="B10" s="18" t="s">
        <v>32</v>
      </c>
      <c r="C10" s="18" t="s">
        <v>31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f t="shared" si="0"/>
        <v>0</v>
      </c>
    </row>
    <row r="12" spans="1:14" x14ac:dyDescent="0.2">
      <c r="A12" s="6" t="s">
        <v>19</v>
      </c>
      <c r="B12" s="6"/>
      <c r="C12" s="6"/>
      <c r="D12" s="7" t="s">
        <v>21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15" customFormat="1" ht="27" customHeight="1" x14ac:dyDescent="0.2">
      <c r="A13" s="9" t="s">
        <v>0</v>
      </c>
      <c r="B13" s="9" t="s">
        <v>7</v>
      </c>
      <c r="C13" s="9" t="s">
        <v>8</v>
      </c>
      <c r="D13" s="9" t="s">
        <v>9</v>
      </c>
      <c r="E13" s="9" t="s">
        <v>6</v>
      </c>
      <c r="F13" s="9" t="s">
        <v>10</v>
      </c>
      <c r="G13" s="9" t="s">
        <v>11</v>
      </c>
      <c r="H13" s="9" t="s">
        <v>12</v>
      </c>
      <c r="I13" s="9" t="s">
        <v>13</v>
      </c>
      <c r="J13" s="9" t="s">
        <v>14</v>
      </c>
      <c r="K13" s="9" t="s">
        <v>15</v>
      </c>
      <c r="L13" s="9" t="s">
        <v>16</v>
      </c>
      <c r="M13" s="9" t="s">
        <v>17</v>
      </c>
      <c r="N13" s="9" t="s">
        <v>18</v>
      </c>
    </row>
    <row r="14" spans="1:14" x14ac:dyDescent="0.2">
      <c r="A14" s="12">
        <v>1</v>
      </c>
      <c r="B14" s="11">
        <v>8192537</v>
      </c>
      <c r="C14" s="20" t="s">
        <v>4</v>
      </c>
      <c r="D14" s="13">
        <v>23410.19</v>
      </c>
      <c r="E14" s="13" t="s">
        <v>20</v>
      </c>
      <c r="F14" s="13">
        <v>0</v>
      </c>
      <c r="G14" s="13">
        <v>8021.77</v>
      </c>
      <c r="H14" s="13">
        <v>0</v>
      </c>
      <c r="I14" s="13">
        <v>0</v>
      </c>
      <c r="J14" s="13">
        <v>631.54999999999995</v>
      </c>
      <c r="K14" s="13">
        <v>0</v>
      </c>
      <c r="L14" s="13">
        <v>426.38</v>
      </c>
      <c r="M14" s="13"/>
      <c r="N14" s="13">
        <f>SUM(D14:M14)</f>
        <v>32489.89</v>
      </c>
    </row>
    <row r="15" spans="1:14" x14ac:dyDescent="0.2">
      <c r="A15" s="11">
        <v>2</v>
      </c>
      <c r="B15" s="16">
        <v>3494039</v>
      </c>
      <c r="C15" s="20" t="s">
        <v>22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">
      <c r="A16" s="11">
        <v>3</v>
      </c>
      <c r="B16" s="16">
        <v>3513408</v>
      </c>
      <c r="C16" s="20" t="s">
        <v>23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5" x14ac:dyDescent="0.2">
      <c r="A17" s="11">
        <v>4</v>
      </c>
      <c r="B17" s="11">
        <v>2104865</v>
      </c>
      <c r="C17" s="20" t="s">
        <v>30</v>
      </c>
      <c r="D17" s="28">
        <v>71366</v>
      </c>
      <c r="E17" s="28">
        <v>491.6</v>
      </c>
      <c r="F17" s="28">
        <v>77.5</v>
      </c>
      <c r="G17" s="28">
        <v>19097</v>
      </c>
      <c r="H17" s="13"/>
      <c r="I17" s="28">
        <v>356.6</v>
      </c>
      <c r="J17" s="28">
        <v>5.7</v>
      </c>
      <c r="K17" s="13"/>
      <c r="L17" s="13"/>
      <c r="M17" s="13"/>
      <c r="N17" s="13"/>
    </row>
    <row r="18" spans="1:14" ht="25.5" x14ac:dyDescent="0.2">
      <c r="A18" s="11">
        <v>5</v>
      </c>
      <c r="B18" s="19" t="s">
        <v>27</v>
      </c>
      <c r="C18" s="21" t="s">
        <v>28</v>
      </c>
      <c r="D18" s="13"/>
      <c r="E18" s="13"/>
      <c r="F18" s="13"/>
      <c r="G18" s="13">
        <v>8144.07</v>
      </c>
      <c r="H18" s="13"/>
      <c r="I18" s="13"/>
      <c r="J18" s="13"/>
      <c r="K18" s="13"/>
      <c r="L18" s="13"/>
      <c r="M18" s="13"/>
      <c r="N18" s="13"/>
    </row>
    <row r="19" spans="1:14" ht="15.75" customHeight="1" x14ac:dyDescent="0.2">
      <c r="A19" s="16">
        <v>6</v>
      </c>
      <c r="B19" s="18" t="s">
        <v>32</v>
      </c>
      <c r="C19" s="26" t="s">
        <v>31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</sheetData>
  <mergeCells count="5">
    <mergeCell ref="D1:K1"/>
    <mergeCell ref="D3:N3"/>
    <mergeCell ref="A3:C3"/>
    <mergeCell ref="A12:C12"/>
    <mergeCell ref="D12:N12"/>
  </mergeCells>
  <pageMargins left="0.7" right="0.7" top="0.75" bottom="0.75" header="0.3" footer="0.3"/>
  <pageSetup paperSize="9"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ашиг алдагдал</vt:lpstr>
      <vt:lpstr>татвар төлөлт</vt:lpstr>
      <vt:lpstr>Sheet3</vt:lpstr>
      <vt:lpstr>'татвар төлөлт'!Print_Area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dcterms:created xsi:type="dcterms:W3CDTF">2023-11-07T06:53:39Z</dcterms:created>
  <dcterms:modified xsi:type="dcterms:W3CDTF">2023-11-07T08:52:16Z</dcterms:modified>
</cp:coreProperties>
</file>